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G:\9. LAG Natječaj 1.2.2. 9-21 (6.3.1)-20.10.2021\AGRONET\"/>
    </mc:Choice>
  </mc:AlternateContent>
  <xr:revisionPtr revIDLastSave="0" documentId="13_ncr:1_{08805FFC-7527-4782-B707-D59E3F781652}" xr6:coauthVersionLast="47" xr6:coauthVersionMax="47" xr10:uidLastSave="{00000000-0000-0000-0000-000000000000}"/>
  <bookViews>
    <workbookView xWindow="1560" yWindow="0" windowWidth="18870" windowHeight="15600" xr2:uid="{00000000-000D-0000-FFFF-FFFF00000000}"/>
  </bookViews>
  <sheets>
    <sheet name="Konačna rang lista" sheetId="1" r:id="rId1"/>
  </sheets>
  <definedNames>
    <definedName name="_xlnm.Print_Area" localSheetId="0">'Konačna rang lista'!$B$1:$K$43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3" i="1" l="1"/>
  <c r="K24" i="1"/>
  <c r="K25" i="1"/>
  <c r="K26" i="1"/>
  <c r="K27" i="1"/>
  <c r="K28" i="1"/>
  <c r="K29" i="1"/>
  <c r="K30" i="1"/>
  <c r="K31" i="1"/>
  <c r="K32" i="1"/>
  <c r="K33" i="1"/>
  <c r="K34" i="1"/>
  <c r="K35" i="1"/>
  <c r="K36" i="1"/>
  <c r="K37" i="1"/>
  <c r="K38" i="1"/>
  <c r="K39" i="1"/>
  <c r="K40" i="1"/>
  <c r="K22" i="1"/>
</calcChain>
</file>

<file path=xl/sharedStrings.xml><?xml version="1.0" encoding="utf-8"?>
<sst xmlns="http://schemas.openxmlformats.org/spreadsheetml/2006/main" count="202" uniqueCount="151">
  <si>
    <t>Konačna rang lista projekata koji su odobreni od strane Upravnog odbora LAG-a "Istočna Istra" na natječaj za provedbu tipa operacije 1.2.2. „Potpora razvoju malih obiteljskih poljoprivrednih gospodarstava“ (sukladan TO 6.3.1. iz PRR RH za razdoblje 2014.-2020.) na dan 23. lipnja 2022. godine</t>
  </si>
  <si>
    <t>Oznaka LAG natječaja: M 1.2.2.-9/21</t>
  </si>
  <si>
    <t>Ukupan iznos raspoloživih sredstava: 2.152.291,50 HRK</t>
  </si>
  <si>
    <t>Ukupan iznos zatražene potpore: 3.624.912,00 HRK</t>
  </si>
  <si>
    <t>Ukupan iznos dodijeljene potpore: 2.152.291,50 HRK</t>
  </si>
  <si>
    <t>Legenda</t>
  </si>
  <si>
    <t>Odluka o odabiru</t>
  </si>
  <si>
    <t>Obavijest o odbacivanju prijave zbog nedovoljno raspoloživih sredstava</t>
  </si>
  <si>
    <t>Odluka o odbijanju</t>
  </si>
  <si>
    <t>Redni broj</t>
  </si>
  <si>
    <t>Jedinstveni identifikacijski broj</t>
  </si>
  <si>
    <t>Naziv
nositelja projekta</t>
  </si>
  <si>
    <t xml:space="preserve">Naziv i kratki opis projekta </t>
  </si>
  <si>
    <t>Zatraženi broj bodova</t>
  </si>
  <si>
    <t>Dodijeljeni broj bodova</t>
  </si>
  <si>
    <t>Iznos 
projekta</t>
  </si>
  <si>
    <t>Intenzitet
 potpore</t>
  </si>
  <si>
    <t>Iznos zatražene
 potpore</t>
  </si>
  <si>
    <t>Dodijeljeni iznos 
potpore</t>
  </si>
  <si>
    <t>LAG-21-9-2</t>
  </si>
  <si>
    <t>SOPG KRISTIJAN HONOVIĆ</t>
  </si>
  <si>
    <r>
      <rPr>
        <b/>
        <sz val="11"/>
        <rFont val="Calibri"/>
        <family val="2"/>
        <charset val="238"/>
        <scheme val="minor"/>
      </rPr>
      <t xml:space="preserve">Nabava poljoprivredne mehanizacije i opreme </t>
    </r>
    <r>
      <rPr>
        <sz val="11"/>
        <rFont val="Calibri"/>
        <family val="2"/>
        <charset val="238"/>
        <scheme val="minor"/>
      </rPr>
      <t xml:space="preserve">                     Projektom se planira kupnja mikser prikolice, izuzimača silaže, stojnice te električnog pastira. Nositelj obrađuje 5,14 ha poljoprivrednih površina, te ima 6 grla stoke te realizacijom projekta doprinijeti će se modernizaciji i unapređenju procesa rada i poslovanja na gospodarstvu. </t>
    </r>
  </si>
  <si>
    <t>42</t>
  </si>
  <si>
    <t>LAG-21-9-4</t>
  </si>
  <si>
    <t>OPG JURIĆ</t>
  </si>
  <si>
    <r>
      <rPr>
        <b/>
        <sz val="11"/>
        <rFont val="Calibri"/>
        <family val="2"/>
        <charset val="238"/>
        <scheme val="minor"/>
      </rPr>
      <t xml:space="preserve">Podizanje novog vinograda i nabava poljoprivredne mehanizacije i opreme                                                </t>
    </r>
    <r>
      <rPr>
        <sz val="11"/>
        <rFont val="Calibri"/>
        <family val="2"/>
        <charset val="238"/>
        <scheme val="minor"/>
      </rPr>
      <t xml:space="preserve">         Projektom će se nabaviti mehanizacija i oprema neophodna za unapređenje procesa rada i poslovanja: muljača, međuredna freza, rotacioni malčer, traktorska freza, akumulacijske vezačice, bušač rupa sa svrdlom za traktor i sadilica krumpira. Projektom se planira i povećati proizvodni kapaciteti i to podizanjem novog vinograda u čiju svrhu će se nabaviti PDV stupovi i sadnice vinove loze.</t>
    </r>
  </si>
  <si>
    <t>41</t>
  </si>
  <si>
    <t>LAG-21-9-31</t>
  </si>
  <si>
    <t>OPG VIŠKOVIĆ BORIS</t>
  </si>
  <si>
    <r>
      <t xml:space="preserve">Nabava poljoprivredne mehanizacije i opreme                  </t>
    </r>
    <r>
      <rPr>
        <sz val="11"/>
        <rFont val="Calibri"/>
        <family val="2"/>
        <charset val="238"/>
        <scheme val="minor"/>
      </rPr>
      <t xml:space="preserve"> Kako bi se modernizirao i unaprijedio proces rada i poslovanja na poljoprivrednim površinama projektom se planira nabaviti traktorska freza, vinogradski i voćarski plug, motorna kopačica, akomulatorske škare, roto malčer, traktorska prikolica i akomulatorska vezačica. </t>
    </r>
  </si>
  <si>
    <t>LAG-21-9-7</t>
  </si>
  <si>
    <t>OPG VRETENAR GORAN</t>
  </si>
  <si>
    <r>
      <rPr>
        <b/>
        <sz val="11"/>
        <rFont val="Calibri"/>
        <family val="2"/>
        <charset val="238"/>
        <scheme val="minor"/>
      </rPr>
      <t xml:space="preserve">Nabava poljoprivredne mehanizacije i opreme            </t>
    </r>
    <r>
      <rPr>
        <sz val="11"/>
        <rFont val="Calibri"/>
        <family val="2"/>
        <charset val="238"/>
        <scheme val="minor"/>
      </rPr>
      <t xml:space="preserve">Projektom se nabavlja nova mehanizacija i oprema kojom će
gospodarstvo ostvariti cilj modernizacije i unapređenja procesa rada i poslovanja u poljoprivredi, a to su : roto malčer, strižna kosa, sakupljač sijena, rasipač mineralnog gnojiva, međuredni kultivator, motorna pila, inox bačve za vino, jednoobrazni plug i vibro-kultivator za voćnjake i vinograde. </t>
    </r>
    <r>
      <rPr>
        <b/>
        <sz val="11"/>
        <rFont val="Calibri"/>
        <family val="2"/>
        <charset val="238"/>
        <scheme val="minor"/>
      </rPr>
      <t xml:space="preserve">   </t>
    </r>
    <r>
      <rPr>
        <sz val="11"/>
        <rFont val="Calibri"/>
        <family val="2"/>
        <charset val="238"/>
        <scheme val="minor"/>
      </rPr>
      <t xml:space="preserve">                                                     </t>
    </r>
  </si>
  <si>
    <t>LAG-21-9-12</t>
  </si>
  <si>
    <t>OPG FABLE MARIJA</t>
  </si>
  <si>
    <r>
      <rPr>
        <b/>
        <sz val="11"/>
        <rFont val="Calibri"/>
        <family val="2"/>
        <charset val="238"/>
        <scheme val="minor"/>
      </rPr>
      <t xml:space="preserve">Nabava poljoprivredne mehanizacije i opreme    </t>
    </r>
    <r>
      <rPr>
        <sz val="11"/>
        <rFont val="Calibri"/>
        <family val="2"/>
        <charset val="238"/>
        <scheme val="minor"/>
      </rPr>
      <t xml:space="preserve">                     Projektom je predviđena nabava nove poljoprivredne mehanizacije s ciljem modernizacije i unapređenja poslovanja na gospodarstvu. Malčer će omogućiti  održavanje  pristupnih puteva, čišćenje terena oko obradivih parcela, kao i povremeno malčiranje površina koje se obrađuju, radi poboljšanja kvalitete zemljišta. Također, na gospodarstvu je potrebna nova prikolica sa kiperom, radi lakšeg i bržeg utovara i istovara ubranih plodova.</t>
    </r>
  </si>
  <si>
    <t>40</t>
  </si>
  <si>
    <t>LAG-21-9-3</t>
  </si>
  <si>
    <t>OPG VIDAS IVAN</t>
  </si>
  <si>
    <r>
      <t xml:space="preserve">Ulaganje u poljoprivrednu mehanizaciju i opremu s ciljem povećanja razine konkurentnosti OPG Vidas Ivan     </t>
    </r>
    <r>
      <rPr>
        <sz val="11"/>
        <rFont val="Calibri"/>
        <family val="2"/>
        <charset val="238"/>
        <scheme val="minor"/>
      </rPr>
      <t xml:space="preserve">Projektom se planira nabava poljoprivredne mehanizacije za tretman vinove loze te inox opreme i strojeva za unapređenje procesa prerade i vinifikacije grožđa, čime će se omogućiti povećana proizvodnja kvalitetnog buteljiranog vina s 500 na 2200 butelja.                </t>
    </r>
    <r>
      <rPr>
        <b/>
        <sz val="11"/>
        <rFont val="Calibri"/>
        <family val="2"/>
        <charset val="238"/>
        <scheme val="minor"/>
      </rPr>
      <t xml:space="preserve">                                 </t>
    </r>
  </si>
  <si>
    <t>7.</t>
  </si>
  <si>
    <t>LAG-21-9-17</t>
  </si>
  <si>
    <t xml:space="preserve">OPG FRU-FRU, ČIKOR DRAŽEN </t>
  </si>
  <si>
    <r>
      <rPr>
        <b/>
        <sz val="11"/>
        <rFont val="Calibri"/>
        <family val="2"/>
        <charset val="238"/>
        <scheme val="minor"/>
      </rPr>
      <t>Modernizacija obiteljskog poljoprivrednog gospodarstva ulaganjem u mehanizaciju</t>
    </r>
    <r>
      <rPr>
        <sz val="11"/>
        <rFont val="Calibri"/>
        <family val="2"/>
        <charset val="238"/>
        <scheme val="minor"/>
      </rPr>
      <t xml:space="preserve">                                             Projektom se ulaže u razvoj i povećanje  konkurentnosti poljoprivrednog gospodarstva nabavkom traktora i freze s ciljem povećanja tržišnog sudjelovanja i opstanka na tržištu. OPG modernizacijom povećava svoju učinkovitost i postaje konkurentan na tržištu. Realizacijom projekta omogućava se korisniku kvalitetnija obrada tla, smanjen fizički napor, a prije svega manji troškovi i veća kvaliteta proizvod.</t>
    </r>
  </si>
  <si>
    <t>39</t>
  </si>
  <si>
    <t>8.</t>
  </si>
  <si>
    <t>LAG-21-9-5</t>
  </si>
  <si>
    <t xml:space="preserve">OPG LUKŠIĆ RENATO </t>
  </si>
  <si>
    <r>
      <rPr>
        <b/>
        <sz val="11"/>
        <rFont val="Calibri"/>
        <family val="2"/>
        <charset val="238"/>
        <scheme val="minor"/>
      </rPr>
      <t xml:space="preserve">Nabava poljoprivredne mehanizacije                                   </t>
    </r>
    <r>
      <rPr>
        <sz val="11"/>
        <rFont val="Calibri"/>
        <family val="2"/>
        <charset val="238"/>
        <scheme val="minor"/>
      </rPr>
      <t xml:space="preserve">Radi modernizacije i unapređenja rada na gospodarstvu projektom se nabavlja traktor koji će zamijeniti postojeći s ciljem brže i kvalitetnije odrade poljoprivrednih površina. Novi traktorski kultivatora kojeg gospodarstvo ne posjeduje nužan je za bržu i kvalitetniju obradu zemljišta OPG-a.   </t>
    </r>
    <r>
      <rPr>
        <b/>
        <sz val="11"/>
        <rFont val="Calibri"/>
        <family val="2"/>
        <charset val="238"/>
        <scheme val="minor"/>
      </rPr>
      <t xml:space="preserve"> </t>
    </r>
    <r>
      <rPr>
        <sz val="11"/>
        <rFont val="Calibri"/>
        <family val="2"/>
        <charset val="238"/>
        <scheme val="minor"/>
      </rPr>
      <t xml:space="preserve">       </t>
    </r>
  </si>
  <si>
    <t>38</t>
  </si>
  <si>
    <t>9.</t>
  </si>
  <si>
    <t>LAG-21-9-11</t>
  </si>
  <si>
    <t xml:space="preserve">OPG BILIĆ STANKO </t>
  </si>
  <si>
    <t>10.</t>
  </si>
  <si>
    <t>LAG-21-9-6</t>
  </si>
  <si>
    <t>OPG FAJMAN BRUNO</t>
  </si>
  <si>
    <r>
      <t xml:space="preserve">Modernizacija i unapređenje procesa rada i poslovanja </t>
    </r>
    <r>
      <rPr>
        <sz val="11"/>
        <rFont val="Calibri"/>
        <family val="2"/>
        <charset val="238"/>
        <scheme val="minor"/>
      </rPr>
      <t xml:space="preserve">Putem predmetnog projekta planirana je kupnja rabljenog traktora i novog atomizera. Ulaganje u navedenu mehanizaciju značajno će unaprijediti poslovanje OPG te povećati produktivnost i proces rada.     </t>
    </r>
    <r>
      <rPr>
        <b/>
        <sz val="11"/>
        <rFont val="Calibri"/>
        <family val="2"/>
        <charset val="238"/>
        <scheme val="minor"/>
      </rPr>
      <t xml:space="preserve">                </t>
    </r>
  </si>
  <si>
    <t>11.</t>
  </si>
  <si>
    <t>LAG-21-9-8</t>
  </si>
  <si>
    <t>OPG SIMEUNOVIĆ MILENA</t>
  </si>
  <si>
    <r>
      <rPr>
        <b/>
        <sz val="11"/>
        <rFont val="Calibri"/>
        <family val="2"/>
        <charset val="238"/>
        <scheme val="minor"/>
      </rPr>
      <t xml:space="preserve">Ulaganje u modernizaciju i povećanje proizvodnog kapaciteta OPG-a                                                          </t>
    </r>
    <r>
      <rPr>
        <sz val="11"/>
        <rFont val="Calibri"/>
        <family val="2"/>
        <charset val="238"/>
        <scheme val="minor"/>
      </rPr>
      <t xml:space="preserve"> Projektom se planira nabava teladi i povećanje broja grla radi povećanja proizvodnog kapaciteta gospodarstva. Također, planira se nabava rezerava za kišnicu radi napajanja stoke, ovaca i janjadi, te teladi i krava, čime se znatno doprinosi uštedi vode iz vodovodnog sustava. Prikolica se nabavlja radi dovoza sijena za stoku, obzirom da gospodarstvo mora kupovati hranu za stoku. Malčer će služiti za malčiranje površina oko parcela gdje se drži stoka te prilaznih puteva. Projekt će doprinijeti povećanju kapaciteta gospodarstva te povećanju ukupnog standarda ekonomskog rezultata.</t>
    </r>
  </si>
  <si>
    <t>12.</t>
  </si>
  <si>
    <t>LAG-21-8-18</t>
  </si>
  <si>
    <t>OPG NAČINOVIĆ ĐINO</t>
  </si>
  <si>
    <r>
      <t xml:space="preserve">Modernizacija poljoprivredne mehanizacije OPG-a Načinović Đino                                                                                        </t>
    </r>
    <r>
      <rPr>
        <sz val="11"/>
        <rFont val="Calibri"/>
        <family val="2"/>
        <charset val="238"/>
        <scheme val="minor"/>
      </rPr>
      <t xml:space="preserve">Ovim projektom će se omogućiti modernizacija i unaprijeđenje procesa rada kroz kupnju poljoprivredne mehanizacije, strojeva i opreme pogrebne za proizvodnju grožđa, obradu poljoprivrednih površine i pripremu sijena za održavanje ovaca (23 godišnje) i magaraca (1-3 godišnje). </t>
    </r>
  </si>
  <si>
    <t>13.</t>
  </si>
  <si>
    <t>LAG-21-9-16</t>
  </si>
  <si>
    <t>OPG BILIĆ, MARTINA BILIĆ</t>
  </si>
  <si>
    <r>
      <t xml:space="preserve">Nabava traktora i jednobraznog pluga                       </t>
    </r>
    <r>
      <rPr>
        <sz val="11"/>
        <rFont val="Calibri"/>
        <family val="2"/>
        <charset val="238"/>
        <scheme val="minor"/>
      </rPr>
      <t xml:space="preserve"> Projektom se planira nabaviti novi traktor i novi jednobrazni plug. Novi traktor biti će ekonomičniji, brži i moći će prihvatiti nove moderne priključke. Novim plugom kvalitetnije će se obavljati posao oranja. Navedene aktivnosti doprinijeti će modernizaciji i unapređenju proizvodnog procesa OPG-a.    </t>
    </r>
    <r>
      <rPr>
        <b/>
        <sz val="11"/>
        <rFont val="Calibri"/>
        <family val="2"/>
        <charset val="238"/>
        <scheme val="minor"/>
      </rPr>
      <t xml:space="preserve">                                                          </t>
    </r>
  </si>
  <si>
    <t>14.</t>
  </si>
  <si>
    <t>LAG-21-9-21</t>
  </si>
  <si>
    <t xml:space="preserve">SOPG ANTONIO JAKAČIĆ </t>
  </si>
  <si>
    <r>
      <t xml:space="preserve">Modernizacija SOPG-a Antonio Jakačić nabavom rabljenog traktora i nove traktorske freze                                    </t>
    </r>
    <r>
      <rPr>
        <sz val="11"/>
        <rFont val="Calibri"/>
        <family val="2"/>
        <charset val="238"/>
        <scheme val="minor"/>
      </rPr>
      <t>Projektom je  planirana modernizacija SOPG-a Antonio Jakačić
nabavkom rabljenog traktora novijeg godišta, čime će se zamijeniti postojeći traktor star preko 40 godina i niske snage. Osim traktora nabaviti će se i traktorska freza. Završetkom  projekta poljoprivredno gospodarstvo će se znatno modernizirati i opremiti mehanizacijom koja će biti temelj budućem širenju i povećanju proizvodnih kapaciteta poljoprivrednog gospodarstva, a bez rizika od nemogućnosti obavljanja poslovnih procesa zbog kvarova na mehanizaciji.</t>
    </r>
    <r>
      <rPr>
        <b/>
        <sz val="11"/>
        <rFont val="Calibri"/>
        <family val="2"/>
        <charset val="238"/>
        <scheme val="minor"/>
      </rPr>
      <t xml:space="preserve">                                                              </t>
    </r>
  </si>
  <si>
    <t>15.</t>
  </si>
  <si>
    <t>LAG-21-9-14</t>
  </si>
  <si>
    <t>OPG NINO MILEVOJ</t>
  </si>
  <si>
    <r>
      <t xml:space="preserve">Nabava poljoprivredne mehanizacije i opreme     </t>
    </r>
    <r>
      <rPr>
        <sz val="11"/>
        <rFont val="Calibri"/>
        <family val="2"/>
        <charset val="238"/>
        <scheme val="minor"/>
      </rPr>
      <t xml:space="preserve">Mehanizacija i oprema koja se planira nabavit ovim projektom doprinijeti će većoj efikasnosti u obavljanju poslova na gospodarstvu, što doprinosi ostvarenju cilja modernizacije i unapređenja procesa rada i poslovanja. </t>
    </r>
    <r>
      <rPr>
        <b/>
        <sz val="11"/>
        <rFont val="Calibri"/>
        <family val="2"/>
        <charset val="238"/>
        <scheme val="minor"/>
      </rPr>
      <t xml:space="preserve">                                      </t>
    </r>
  </si>
  <si>
    <t>16.</t>
  </si>
  <si>
    <t>LAG-21-9-25</t>
  </si>
  <si>
    <t>OPG IVANČIĆ MARINO</t>
  </si>
  <si>
    <r>
      <rPr>
        <b/>
        <sz val="11"/>
        <rFont val="Calibri"/>
        <family val="2"/>
        <charset val="238"/>
        <scheme val="minor"/>
      </rPr>
      <t xml:space="preserve">Nabava poljoprivredne mehanizacije                              </t>
    </r>
    <r>
      <rPr>
        <sz val="11"/>
        <rFont val="Calibri"/>
        <family val="2"/>
        <charset val="238"/>
        <scheme val="minor"/>
      </rPr>
      <t xml:space="preserve"> Traktor koji se nabavlja zamijeniti će postojeći na gospodarstvu. Zbog zastarjelosti i čestih kvarova postojećeg traktora nužan je noviji i jači kako bi lakše obrađivali poljoprivredne površine uz uštedu vremena i goriva. Grablje su nužne nove obzirom da su  postojeće koje posjeduje gospodarstvo zastarjele, često se habaju te otežavaju poslove i uzrokuju dodatne troškove.</t>
    </r>
  </si>
  <si>
    <t>17.</t>
  </si>
  <si>
    <t>LAG-21-9-1</t>
  </si>
  <si>
    <t>SOPG PATRIK BLAŠKOVIĆ</t>
  </si>
  <si>
    <r>
      <rPr>
        <b/>
        <sz val="10"/>
        <rFont val="Calibri"/>
        <family val="2"/>
        <charset val="238"/>
        <scheme val="minor"/>
      </rPr>
      <t xml:space="preserve">Modernizacija opreme za pčelarstvo                                                     </t>
    </r>
    <r>
      <rPr>
        <sz val="10"/>
        <rFont val="Calibri"/>
        <family val="2"/>
        <charset val="238"/>
        <scheme val="minor"/>
      </rPr>
      <t>SOPG Patrik Blašković nabavlja novu pčelarsku opremu koju ne
posjeduje što doprinosi ostvarenju cilja modernizacije gospodarstva te unapređenju procesa rada i poslovanja. Nabavljenom opremom postići će se viši standardi obrade meda te će se doprinijeti unapređenju i razvoju postojeće pčelarske proizvodnje.</t>
    </r>
    <r>
      <rPr>
        <sz val="10"/>
        <rFont val="Calibri"/>
        <family val="2"/>
        <charset val="238"/>
        <scheme val="minor"/>
      </rPr>
      <t xml:space="preserve">      </t>
    </r>
  </si>
  <si>
    <t>37</t>
  </si>
  <si>
    <t>18.</t>
  </si>
  <si>
    <t>LAG-21-9-22</t>
  </si>
  <si>
    <t xml:space="preserve">OPG FORNAŽAR ELVIS </t>
  </si>
  <si>
    <r>
      <t xml:space="preserve">Modernizacija OPG-a Elvis Fornažar nabavom rabljenog traktora i traktorske prskalice                                                                         </t>
    </r>
    <r>
      <rPr>
        <sz val="10"/>
        <rFont val="Calibri"/>
        <family val="2"/>
        <charset val="238"/>
        <scheme val="minor"/>
      </rPr>
      <t xml:space="preserve">    Projektom se planira kupnja rabljenog traktora koji će zamijeniti postojeći za radove u vinogradu i ostalim obradivim površinama poljoprivrednog gospodarstva. Također, nabavlja  se nova traktorska prikolica koja će zamijeniti ručni rad i značajno ubrzati i olakšati sve aktivnosti njege i zaštite nasada na gospodarstvu.</t>
    </r>
  </si>
  <si>
    <t>19.</t>
  </si>
  <si>
    <t>LAG-21-9-26</t>
  </si>
  <si>
    <t>OPG RAJKOVIĆ LARIS</t>
  </si>
  <si>
    <r>
      <rPr>
        <b/>
        <sz val="10"/>
        <rFont val="Calibri"/>
        <family val="2"/>
        <charset val="238"/>
        <scheme val="minor"/>
      </rPr>
      <t xml:space="preserve">Nabava poljoprivredne mehanizacije                                                     </t>
    </r>
    <r>
      <rPr>
        <sz val="10"/>
        <rFont val="Calibri"/>
        <family val="2"/>
        <charset val="238"/>
        <scheme val="minor"/>
      </rPr>
      <t xml:space="preserve">Projektom se planira kupnja nove mehanizacije zbog dotrajale postojeće i nabavke nove zbog dodatne potrebe na gospodarstvu. Oprema je sljedeća: traktorska prikolica, traktorski bočni malčer,  motorni trimer, mreže za branje maslina, zračni kompresor sa priključcima za branje i obrezivanje maslina.                      </t>
    </r>
  </si>
  <si>
    <t>20.</t>
  </si>
  <si>
    <t>LAG-21-9-30</t>
  </si>
  <si>
    <t>OPG BRENKO DORIJANO</t>
  </si>
  <si>
    <r>
      <rPr>
        <b/>
        <sz val="10"/>
        <rFont val="Calibri"/>
        <family val="2"/>
        <charset val="238"/>
        <scheme val="minor"/>
      </rPr>
      <t>Nabava traktora</t>
    </r>
    <r>
      <rPr>
        <sz val="10"/>
        <rFont val="Calibri"/>
        <family val="2"/>
        <charset val="238"/>
        <scheme val="minor"/>
      </rPr>
      <t xml:space="preserve">                                                                                        Projektom se planira nabaviti novi traktor radi povećanja učinkovitosti na gospodarstvu. Novi traktor zamijenit će postojeći, koji je zastario i neadekvatan za daljnju uporabu.</t>
    </r>
  </si>
  <si>
    <t>21.</t>
  </si>
  <si>
    <t>LAG-21-9-27</t>
  </si>
  <si>
    <t>OPG FILES</t>
  </si>
  <si>
    <r>
      <rPr>
        <b/>
        <sz val="11"/>
        <color theme="1"/>
        <rFont val="Calibri"/>
        <family val="2"/>
        <charset val="238"/>
        <scheme val="minor"/>
      </rPr>
      <t>Nabava nove poljoprivredne mehanizacije</t>
    </r>
    <r>
      <rPr>
        <sz val="11"/>
        <color theme="1"/>
        <rFont val="Calibri"/>
        <family val="2"/>
        <charset val="238"/>
        <scheme val="minor"/>
      </rPr>
      <t xml:space="preserve">                Projektom se planira kupnja novog traktora snage 30-50 ks sa prednjom vučom i servo upravljačem i od 2 do 6 hidraulične spojnice. Traktor je nove generacije, brži je, funkcionalniji i lakši za rukovanje od postojećeg te će trošiti manje goriva. </t>
    </r>
  </si>
  <si>
    <t>22.</t>
  </si>
  <si>
    <t>LAG-21-9-29</t>
  </si>
  <si>
    <t>OPG IGOR RUNKO</t>
  </si>
  <si>
    <t>Nabava stoke, solarnog modula za pastir i opreme za pastir</t>
  </si>
  <si>
    <t>23.</t>
  </si>
  <si>
    <t>LAG-21-9-19</t>
  </si>
  <si>
    <t xml:space="preserve">OPG DRUŽETA DALIBOR </t>
  </si>
  <si>
    <t xml:space="preserve">Nabava traktora i prednjeg utovarivača za traktor </t>
  </si>
  <si>
    <t>36</t>
  </si>
  <si>
    <t>NP</t>
  </si>
  <si>
    <t>100%</t>
  </si>
  <si>
    <t>24.</t>
  </si>
  <si>
    <t>LAG-21-9-9</t>
  </si>
  <si>
    <t>OPG JAKONIŠIĆ</t>
  </si>
  <si>
    <t>Modernizacija i/iliunapređenje procesa rada i poslovanja</t>
  </si>
  <si>
    <t>25.</t>
  </si>
  <si>
    <t>LAG-21-9-10</t>
  </si>
  <si>
    <t>OPG FREDI LICUL</t>
  </si>
  <si>
    <t>Ulaganje u modernizaciju i unapređenje poslovanja, te povećanje proizvodnog kapaciteta OPG-a</t>
  </si>
  <si>
    <t>26.</t>
  </si>
  <si>
    <t>LAG-21-9-15</t>
  </si>
  <si>
    <t>OPG MILETIĆ</t>
  </si>
  <si>
    <t xml:space="preserve">Nabava traktora i malčera </t>
  </si>
  <si>
    <t>27.</t>
  </si>
  <si>
    <t>LAG-21-9-20</t>
  </si>
  <si>
    <t>SOPG RAUL PERUŠKO</t>
  </si>
  <si>
    <t>Modernizacija OPG-a i podizanje novog nasada vinove loze na SOPG-u Raul Peruško</t>
  </si>
  <si>
    <t>28.</t>
  </si>
  <si>
    <t>LAG-21-9-23</t>
  </si>
  <si>
    <t>OPG VALKOVIĆ EDO</t>
  </si>
  <si>
    <t>Nabava poljoprivredne mehanizacije</t>
  </si>
  <si>
    <t>29.</t>
  </si>
  <si>
    <t>LAG-21-9-24</t>
  </si>
  <si>
    <t>OPG OBITELJ ŠIŠINAČKI</t>
  </si>
  <si>
    <t>Povećanje produktivnosti uzgoja maslina</t>
  </si>
  <si>
    <t>30.</t>
  </si>
  <si>
    <t>LAG-21-9-28</t>
  </si>
  <si>
    <t>OPG RAJKOVIĆ</t>
  </si>
  <si>
    <t>Nabava nove poljoprivredne mehanizacije</t>
  </si>
  <si>
    <t>31.</t>
  </si>
  <si>
    <t>LAG-21-9-32</t>
  </si>
  <si>
    <t>OPG VRTLIĆ, BORIS TEŽAK</t>
  </si>
  <si>
    <t>Modernizacija OPG-a</t>
  </si>
  <si>
    <t>32.</t>
  </si>
  <si>
    <t>LAG-21-9-13</t>
  </si>
  <si>
    <t>OPG BENAZIĆ RENATO</t>
  </si>
  <si>
    <t>Nova poljoprivredna mehanizacija, stroj i oprema</t>
  </si>
  <si>
    <t>34</t>
  </si>
  <si>
    <r>
      <rPr>
        <b/>
        <sz val="11"/>
        <rFont val="Calibri"/>
        <family val="2"/>
        <charset val="238"/>
        <scheme val="minor"/>
      </rPr>
      <t xml:space="preserve">Nabava traktora i malčera                                            </t>
    </r>
    <r>
      <rPr>
        <sz val="11"/>
        <rFont val="Calibri"/>
        <family val="2"/>
        <charset val="238"/>
        <scheme val="minor"/>
      </rPr>
      <t xml:space="preserve">Projektom se planira nabava rabljenog traktora i novi malčer. Traktor koji se planira nabaviti je novije generacije i boljih tehničkih karakteristika od postojećeg koji je dostajao i često se kvari, dok će se malčer koristiti za mehaničko uništavanje korova i biljnih ostataka.  </t>
    </r>
    <r>
      <rPr>
        <b/>
        <sz val="11"/>
        <rFont val="Calibri"/>
        <family val="2"/>
        <charset val="238"/>
        <scheme val="minor"/>
      </rPr>
      <t xml:space="preserve">            </t>
    </r>
    <r>
      <rPr>
        <sz val="1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</si>
</sst>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b/>
      <sz val="14"/>
      <name val="Times New Roman"/>
      <family val="1"/>
      <charset val="238"/>
    </font>
    <font>
      <b/>
      <sz val="14"/>
      <color theme="1"/>
      <name val="Calibri"/>
      <family val="2"/>
      <charset val="238"/>
      <scheme val="minor"/>
    </font>
    <font>
      <sz val="10"/>
      <name val="Arial"/>
      <family val="2"/>
      <charset val="238"/>
    </font>
    <font>
      <sz val="11"/>
      <name val="Calibri"/>
      <family val="2"/>
      <charset val="238"/>
      <scheme val="minor"/>
    </font>
    <font>
      <sz val="10"/>
      <name val="Calibri"/>
      <family val="2"/>
      <charset val="238"/>
      <scheme val="minor"/>
    </font>
    <font>
      <sz val="12"/>
      <color theme="1"/>
      <name val="Times New Roman"/>
      <family val="1"/>
      <charset val="238"/>
    </font>
    <font>
      <b/>
      <sz val="11"/>
      <name val="Calibri"/>
      <family val="2"/>
      <charset val="238"/>
      <scheme val="minor"/>
    </font>
    <font>
      <b/>
      <sz val="10"/>
      <name val="Calibri"/>
      <family val="2"/>
      <charset val="238"/>
      <scheme val="minor"/>
    </font>
    <font>
      <b/>
      <sz val="13.5"/>
      <name val="Times New Roman"/>
      <family val="1"/>
      <charset val="238"/>
    </font>
    <font>
      <sz val="8"/>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bottom style="thin">
        <color indexed="64"/>
      </bottom>
      <diagonal/>
    </border>
  </borders>
  <cellStyleXfs count="2">
    <xf numFmtId="0" fontId="0" fillId="0" borderId="0"/>
    <xf numFmtId="0" fontId="6" fillId="0" borderId="0"/>
  </cellStyleXfs>
  <cellXfs count="106">
    <xf numFmtId="0" fontId="0" fillId="0" borderId="0" xfId="0"/>
    <xf numFmtId="4" fontId="0" fillId="0" borderId="0" xfId="0" applyNumberFormat="1" applyAlignment="1">
      <alignment horizontal="center"/>
    </xf>
    <xf numFmtId="0" fontId="0" fillId="0" borderId="0" xfId="0" applyAlignment="1">
      <alignment horizontal="center"/>
    </xf>
    <xf numFmtId="4" fontId="2" fillId="2" borderId="0" xfId="0" applyNumberFormat="1" applyFont="1" applyFill="1" applyAlignment="1">
      <alignment horizontal="center"/>
    </xf>
    <xf numFmtId="0" fontId="5" fillId="2" borderId="0" xfId="0" applyFont="1" applyFill="1" applyBorder="1" applyAlignment="1">
      <alignment horizontal="left"/>
    </xf>
    <xf numFmtId="0" fontId="0" fillId="0" borderId="2" xfId="0" applyBorder="1"/>
    <xf numFmtId="0" fontId="2" fillId="3" borderId="1" xfId="0" applyFont="1" applyFill="1" applyBorder="1" applyAlignment="1">
      <alignment horizontal="center" vertical="center" wrapText="1"/>
    </xf>
    <xf numFmtId="0" fontId="0" fillId="0" borderId="0" xfId="0" applyBorder="1"/>
    <xf numFmtId="0" fontId="9" fillId="0" borderId="0" xfId="0" applyFont="1"/>
    <xf numFmtId="49" fontId="7" fillId="0" borderId="1" xfId="1" applyNumberFormat="1" applyFont="1" applyFill="1" applyBorder="1" applyAlignment="1" applyProtection="1">
      <alignment horizontal="center" vertical="center" wrapText="1"/>
      <protection locked="0"/>
    </xf>
    <xf numFmtId="49" fontId="8" fillId="0" borderId="1" xfId="1" applyNumberFormat="1" applyFont="1" applyFill="1" applyBorder="1" applyAlignment="1" applyProtection="1">
      <alignment horizontal="center" vertical="center" wrapText="1"/>
      <protection locked="0"/>
    </xf>
    <xf numFmtId="4" fontId="1" fillId="0" borderId="1" xfId="0" applyNumberFormat="1" applyFont="1" applyFill="1" applyBorder="1" applyAlignment="1">
      <alignment horizontal="center" vertical="center"/>
    </xf>
    <xf numFmtId="10" fontId="1" fillId="0" borderId="1" xfId="0" applyNumberFormat="1" applyFont="1" applyBorder="1" applyAlignment="1">
      <alignment horizontal="center" vertical="center"/>
    </xf>
    <xf numFmtId="4" fontId="7" fillId="0" borderId="1" xfId="0" applyNumberFormat="1" applyFont="1" applyFill="1" applyBorder="1" applyAlignment="1">
      <alignment horizontal="center" vertical="center"/>
    </xf>
    <xf numFmtId="4" fontId="1"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10" fontId="7" fillId="0" borderId="1" xfId="0" applyNumberFormat="1" applyFont="1" applyFill="1" applyBorder="1" applyAlignment="1">
      <alignment horizontal="center" vertical="center"/>
    </xf>
    <xf numFmtId="10" fontId="1" fillId="0" borderId="1" xfId="0" applyNumberFormat="1" applyFont="1" applyFill="1" applyBorder="1" applyAlignment="1">
      <alignment horizontal="center" vertical="center"/>
    </xf>
    <xf numFmtId="0" fontId="0" fillId="0" borderId="1" xfId="0" applyBorder="1" applyAlignment="1">
      <alignment horizontal="center" vertical="center"/>
    </xf>
    <xf numFmtId="4" fontId="0" fillId="0" borderId="1" xfId="0" applyNumberFormat="1" applyFill="1" applyBorder="1" applyAlignment="1">
      <alignment horizontal="center" vertical="center"/>
    </xf>
    <xf numFmtId="10" fontId="0" fillId="0" borderId="1" xfId="0" applyNumberFormat="1" applyBorder="1" applyAlignment="1">
      <alignment horizontal="center" vertical="center"/>
    </xf>
    <xf numFmtId="49" fontId="11" fillId="0" borderId="1" xfId="1" applyNumberFormat="1" applyFont="1" applyFill="1" applyBorder="1" applyAlignment="1" applyProtection="1">
      <alignment horizontal="center" vertical="center" wrapText="1"/>
      <protection locked="0"/>
    </xf>
    <xf numFmtId="49" fontId="10" fillId="0" borderId="1" xfId="1" applyNumberFormat="1" applyFont="1" applyFill="1" applyBorder="1" applyAlignment="1" applyProtection="1">
      <alignment horizontal="center" vertical="center" wrapText="1"/>
      <protection locked="0"/>
    </xf>
    <xf numFmtId="0" fontId="0" fillId="2" borderId="0" xfId="0" applyFill="1"/>
    <xf numFmtId="0" fontId="0" fillId="2" borderId="1" xfId="0" applyFill="1" applyBorder="1" applyAlignment="1">
      <alignment horizontal="center"/>
    </xf>
    <xf numFmtId="49" fontId="10" fillId="2" borderId="1" xfId="1" applyNumberFormat="1" applyFont="1" applyFill="1" applyBorder="1" applyAlignment="1" applyProtection="1">
      <alignment horizontal="center" vertical="center" wrapText="1"/>
      <protection locked="0"/>
    </xf>
    <xf numFmtId="0" fontId="7" fillId="0" borderId="0" xfId="0" applyFont="1" applyAlignment="1">
      <alignment horizontal="center"/>
    </xf>
    <xf numFmtId="4" fontId="10" fillId="2" borderId="0" xfId="0" applyNumberFormat="1" applyFont="1" applyFill="1" applyAlignment="1">
      <alignment horizontal="center"/>
    </xf>
    <xf numFmtId="0" fontId="10" fillId="3" borderId="1" xfId="0" applyFont="1" applyFill="1" applyBorder="1" applyAlignment="1">
      <alignment horizontal="center" vertical="center" wrapText="1"/>
    </xf>
    <xf numFmtId="0" fontId="7" fillId="0" borderId="1" xfId="0" applyFont="1" applyBorder="1" applyAlignment="1">
      <alignment horizontal="center" vertical="center"/>
    </xf>
    <xf numFmtId="49" fontId="7" fillId="2" borderId="1" xfId="1" applyNumberFormat="1" applyFont="1" applyFill="1" applyBorder="1" applyAlignment="1" applyProtection="1">
      <alignment horizontal="center" vertical="center" wrapText="1"/>
      <protection locked="0"/>
    </xf>
    <xf numFmtId="49" fontId="8" fillId="0" borderId="1" xfId="1" applyNumberFormat="1" applyFont="1" applyBorder="1" applyAlignment="1" applyProtection="1">
      <alignment horizontal="left" vertical="center" wrapText="1"/>
      <protection locked="0"/>
    </xf>
    <xf numFmtId="49" fontId="8" fillId="2" borderId="1" xfId="1" applyNumberFormat="1" applyFont="1" applyFill="1" applyBorder="1" applyAlignment="1" applyProtection="1">
      <alignment horizontal="left" vertical="center" wrapText="1"/>
      <protection locked="0"/>
    </xf>
    <xf numFmtId="0" fontId="3" fillId="4" borderId="1" xfId="0" applyFont="1" applyFill="1" applyBorder="1" applyAlignment="1">
      <alignment horizontal="center"/>
    </xf>
    <xf numFmtId="0" fontId="0" fillId="2" borderId="1" xfId="0" applyFill="1" applyBorder="1" applyAlignment="1">
      <alignment horizontal="center" vertical="center"/>
    </xf>
    <xf numFmtId="0" fontId="7" fillId="2" borderId="1" xfId="0" applyFont="1" applyFill="1" applyBorder="1" applyAlignment="1">
      <alignment horizontal="center" vertical="center"/>
    </xf>
    <xf numFmtId="4" fontId="1" fillId="2" borderId="1" xfId="0" applyNumberFormat="1" applyFont="1" applyFill="1" applyBorder="1" applyAlignment="1">
      <alignment horizontal="center" vertical="center"/>
    </xf>
    <xf numFmtId="10" fontId="1" fillId="2" borderId="1" xfId="0" applyNumberFormat="1" applyFont="1" applyFill="1" applyBorder="1" applyAlignment="1">
      <alignment horizontal="center" vertical="center"/>
    </xf>
    <xf numFmtId="4" fontId="7" fillId="2" borderId="1" xfId="0" applyNumberFormat="1" applyFont="1" applyFill="1" applyBorder="1" applyAlignment="1">
      <alignment horizontal="center" vertical="center"/>
    </xf>
    <xf numFmtId="0" fontId="0" fillId="4" borderId="1" xfId="0" applyFill="1" applyBorder="1" applyAlignment="1">
      <alignment horizontal="center" vertical="center"/>
    </xf>
    <xf numFmtId="10" fontId="0" fillId="4" borderId="1" xfId="0" applyNumberFormat="1" applyFill="1" applyBorder="1" applyAlignment="1">
      <alignment horizontal="center" vertical="center"/>
    </xf>
    <xf numFmtId="4" fontId="7" fillId="4" borderId="1" xfId="0" applyNumberFormat="1" applyFont="1" applyFill="1" applyBorder="1" applyAlignment="1">
      <alignment horizontal="center" vertical="center"/>
    </xf>
    <xf numFmtId="4" fontId="0" fillId="4" borderId="1" xfId="0" applyNumberFormat="1" applyFill="1" applyBorder="1" applyAlignment="1">
      <alignment horizontal="center" vertical="center"/>
    </xf>
    <xf numFmtId="49" fontId="8" fillId="4" borderId="1" xfId="1" applyNumberFormat="1" applyFont="1" applyFill="1" applyBorder="1" applyAlignment="1" applyProtection="1">
      <alignment horizontal="left" vertical="center" wrapText="1"/>
      <protection locked="0"/>
    </xf>
    <xf numFmtId="0" fontId="0" fillId="0" borderId="0" xfId="0" applyAlignment="1">
      <alignment vertical="center" wrapText="1"/>
    </xf>
    <xf numFmtId="0" fontId="5" fillId="2" borderId="0" xfId="0" applyFont="1" applyFill="1" applyBorder="1" applyAlignment="1">
      <alignment horizontal="left" vertical="center" wrapText="1"/>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xf numFmtId="0" fontId="4" fillId="2" borderId="0" xfId="0" applyFont="1" applyFill="1" applyBorder="1" applyAlignment="1"/>
    <xf numFmtId="0" fontId="4" fillId="2" borderId="6" xfId="0" applyFont="1" applyFill="1" applyBorder="1" applyAlignment="1"/>
    <xf numFmtId="0" fontId="4" fillId="2" borderId="7" xfId="0" applyFont="1" applyFill="1" applyBorder="1" applyAlignment="1"/>
    <xf numFmtId="0" fontId="12" fillId="2" borderId="5" xfId="0" applyFont="1" applyFill="1" applyBorder="1" applyAlignment="1"/>
    <xf numFmtId="0" fontId="12" fillId="2" borderId="0" xfId="0" applyFont="1" applyFill="1" applyBorder="1" applyAlignment="1"/>
    <xf numFmtId="0" fontId="4" fillId="2" borderId="2" xfId="0" applyFont="1" applyFill="1" applyBorder="1" applyAlignment="1"/>
    <xf numFmtId="0" fontId="4" fillId="2" borderId="11" xfId="0" applyFont="1" applyFill="1" applyBorder="1" applyAlignment="1"/>
    <xf numFmtId="0" fontId="7" fillId="4" borderId="1" xfId="0" applyFont="1" applyFill="1" applyBorder="1" applyAlignment="1">
      <alignment horizontal="center" vertical="center"/>
    </xf>
    <xf numFmtId="0" fontId="0" fillId="0" borderId="0" xfId="0" applyFont="1" applyAlignment="1">
      <alignment horizontal="center" vertical="center"/>
    </xf>
    <xf numFmtId="0" fontId="4" fillId="2" borderId="7" xfId="0" applyFont="1" applyFill="1" applyBorder="1" applyAlignment="1">
      <alignment vertical="center"/>
    </xf>
    <xf numFmtId="4" fontId="2" fillId="2" borderId="0" xfId="0" applyNumberFormat="1" applyFont="1" applyFill="1" applyAlignment="1">
      <alignment horizontal="center" vertical="center"/>
    </xf>
    <xf numFmtId="14" fontId="0" fillId="4" borderId="1" xfId="0" applyNumberFormat="1" applyFont="1" applyFill="1" applyBorder="1" applyAlignment="1">
      <alignment horizontal="center" vertical="center" wrapText="1"/>
    </xf>
    <xf numFmtId="0" fontId="0" fillId="0" borderId="12" xfId="0" applyBorder="1" applyAlignment="1">
      <alignment horizontal="center" vertical="center"/>
    </xf>
    <xf numFmtId="49" fontId="8" fillId="2" borderId="12" xfId="1" applyNumberFormat="1" applyFont="1" applyFill="1" applyBorder="1" applyAlignment="1" applyProtection="1">
      <alignment horizontal="left" vertical="center" wrapText="1"/>
      <protection locked="0"/>
    </xf>
    <xf numFmtId="49" fontId="8" fillId="0" borderId="12" xfId="1" applyNumberFormat="1" applyFont="1" applyFill="1" applyBorder="1" applyAlignment="1" applyProtection="1">
      <alignment horizontal="center" vertical="center" wrapText="1"/>
      <protection locked="0"/>
    </xf>
    <xf numFmtId="0" fontId="7" fillId="0" borderId="12" xfId="0" applyFont="1" applyFill="1" applyBorder="1" applyAlignment="1">
      <alignment horizontal="center" vertical="center"/>
    </xf>
    <xf numFmtId="4" fontId="0" fillId="0" borderId="12" xfId="0" applyNumberFormat="1" applyFill="1" applyBorder="1" applyAlignment="1">
      <alignment horizontal="center" vertical="center"/>
    </xf>
    <xf numFmtId="10" fontId="0" fillId="0" borderId="12" xfId="0" applyNumberFormat="1" applyBorder="1" applyAlignment="1">
      <alignment horizontal="center" vertical="center"/>
    </xf>
    <xf numFmtId="4" fontId="7" fillId="0" borderId="12" xfId="0" applyNumberFormat="1" applyFont="1" applyFill="1" applyBorder="1" applyAlignment="1">
      <alignment horizontal="center" vertical="center"/>
    </xf>
    <xf numFmtId="4" fontId="1" fillId="0" borderId="12" xfId="0" applyNumberFormat="1" applyFont="1" applyBorder="1" applyAlignment="1">
      <alignment horizontal="center" vertical="center"/>
    </xf>
    <xf numFmtId="0" fontId="0" fillId="5" borderId="13" xfId="0" applyFill="1" applyBorder="1" applyAlignment="1">
      <alignment horizontal="center" vertical="center"/>
    </xf>
    <xf numFmtId="49" fontId="8" fillId="5" borderId="13" xfId="1" applyNumberFormat="1" applyFont="1" applyFill="1" applyBorder="1" applyAlignment="1" applyProtection="1">
      <alignment horizontal="left" vertical="center" wrapText="1"/>
      <protection locked="0"/>
    </xf>
    <xf numFmtId="0" fontId="0" fillId="5" borderId="13" xfId="0" applyFill="1" applyBorder="1" applyAlignment="1">
      <alignment vertical="center" wrapText="1"/>
    </xf>
    <xf numFmtId="49" fontId="8" fillId="5" borderId="13" xfId="1" applyNumberFormat="1" applyFont="1" applyFill="1" applyBorder="1" applyAlignment="1" applyProtection="1">
      <alignment horizontal="center" vertical="center" wrapText="1"/>
      <protection locked="0"/>
    </xf>
    <xf numFmtId="0" fontId="7" fillId="5" borderId="13" xfId="0" applyFont="1" applyFill="1" applyBorder="1" applyAlignment="1">
      <alignment horizontal="center" vertical="center"/>
    </xf>
    <xf numFmtId="4" fontId="0" fillId="5" borderId="13" xfId="0" applyNumberFormat="1" applyFill="1" applyBorder="1" applyAlignment="1">
      <alignment horizontal="center" vertical="center"/>
    </xf>
    <xf numFmtId="10" fontId="0" fillId="5" borderId="13" xfId="0" applyNumberFormat="1" applyFill="1" applyBorder="1" applyAlignment="1">
      <alignment horizontal="center" vertical="center"/>
    </xf>
    <xf numFmtId="4" fontId="7" fillId="5" borderId="13" xfId="0" applyNumberFormat="1" applyFont="1" applyFill="1" applyBorder="1" applyAlignment="1">
      <alignment horizontal="center" vertical="center"/>
    </xf>
    <xf numFmtId="0" fontId="0" fillId="5" borderId="1" xfId="0" applyFill="1" applyBorder="1" applyAlignment="1">
      <alignment horizontal="center" vertical="center"/>
    </xf>
    <xf numFmtId="49" fontId="8" fillId="5" borderId="1" xfId="1" applyNumberFormat="1" applyFont="1" applyFill="1" applyBorder="1" applyAlignment="1" applyProtection="1">
      <alignment horizontal="left" vertical="center" wrapText="1"/>
      <protection locked="0"/>
    </xf>
    <xf numFmtId="0" fontId="0" fillId="5" borderId="1" xfId="0" applyFill="1" applyBorder="1" applyAlignment="1">
      <alignment vertical="center" wrapText="1"/>
    </xf>
    <xf numFmtId="49" fontId="8" fillId="5" borderId="1" xfId="1" applyNumberFormat="1"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xf>
    <xf numFmtId="4" fontId="0" fillId="5" borderId="1" xfId="0" applyNumberFormat="1" applyFill="1" applyBorder="1" applyAlignment="1">
      <alignment horizontal="center" vertical="center"/>
    </xf>
    <xf numFmtId="10" fontId="0" fillId="5" borderId="1" xfId="0" applyNumberFormat="1" applyFill="1" applyBorder="1" applyAlignment="1">
      <alignment horizontal="center" vertical="center"/>
    </xf>
    <xf numFmtId="4" fontId="7" fillId="5" borderId="1" xfId="0" applyNumberFormat="1" applyFont="1" applyFill="1" applyBorder="1" applyAlignment="1">
      <alignment horizontal="center" vertical="center"/>
    </xf>
    <xf numFmtId="0" fontId="0" fillId="5" borderId="1" xfId="0" applyFill="1" applyBorder="1" applyAlignment="1">
      <alignment horizontal="center"/>
    </xf>
    <xf numFmtId="4" fontId="8" fillId="5" borderId="1" xfId="1" applyNumberFormat="1" applyFont="1" applyFill="1" applyBorder="1" applyAlignment="1" applyProtection="1">
      <alignment horizontal="center" vertical="center" wrapText="1"/>
      <protection locked="0"/>
    </xf>
    <xf numFmtId="49" fontId="0" fillId="4" borderId="1" xfId="0" applyNumberFormat="1" applyFont="1" applyFill="1" applyBorder="1" applyAlignment="1">
      <alignment horizontal="center" vertical="center" wrapText="1"/>
    </xf>
    <xf numFmtId="49" fontId="7" fillId="0" borderId="12" xfId="1" applyNumberFormat="1" applyFont="1" applyFill="1" applyBorder="1" applyAlignment="1" applyProtection="1">
      <alignment horizontal="center" vertical="center" wrapText="1"/>
      <protection locked="0"/>
    </xf>
    <xf numFmtId="49" fontId="7" fillId="5" borderId="13" xfId="1" applyNumberFormat="1" applyFont="1" applyFill="1" applyBorder="1" applyAlignment="1" applyProtection="1">
      <alignment horizontal="center" vertical="center" wrapText="1"/>
      <protection locked="0"/>
    </xf>
    <xf numFmtId="49" fontId="7" fillId="5" borderId="1" xfId="1" applyNumberFormat="1" applyFont="1" applyFill="1" applyBorder="1" applyAlignment="1" applyProtection="1">
      <alignment horizontal="center" vertical="center" wrapText="1"/>
      <protection locked="0"/>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0" fillId="4" borderId="8" xfId="0" applyFill="1" applyBorder="1" applyAlignment="1">
      <alignment horizontal="center"/>
    </xf>
    <xf numFmtId="0" fontId="0" fillId="4" borderId="9" xfId="0" applyFill="1" applyBorder="1" applyAlignment="1">
      <alignment horizontal="center"/>
    </xf>
    <xf numFmtId="0" fontId="0" fillId="0" borderId="8" xfId="0" applyBorder="1" applyAlignment="1">
      <alignment horizontal="center" wrapText="1"/>
    </xf>
    <xf numFmtId="0" fontId="0" fillId="0" borderId="9" xfId="0" applyBorder="1" applyAlignment="1">
      <alignment horizontal="center" wrapText="1"/>
    </xf>
    <xf numFmtId="0" fontId="12" fillId="2" borderId="3" xfId="0" applyFont="1" applyFill="1" applyBorder="1" applyAlignment="1">
      <alignment horizontal="center" wrapText="1"/>
    </xf>
    <xf numFmtId="0" fontId="12" fillId="2" borderId="4" xfId="0" applyFont="1" applyFill="1" applyBorder="1" applyAlignment="1">
      <alignment horizontal="center" wrapText="1"/>
    </xf>
    <xf numFmtId="0" fontId="12" fillId="2" borderId="10" xfId="0" applyFont="1" applyFill="1" applyBorder="1" applyAlignment="1">
      <alignment horizontal="center" wrapText="1"/>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0" fillId="5" borderId="8" xfId="0" applyFill="1" applyBorder="1" applyAlignment="1">
      <alignment horizontal="center" wrapText="1"/>
    </xf>
    <xf numFmtId="0" fontId="0" fillId="5" borderId="9" xfId="0" applyFill="1" applyBorder="1" applyAlignment="1">
      <alignment horizontal="center" wrapText="1"/>
    </xf>
  </cellXfs>
  <cellStyles count="2">
    <cellStyle name="Normal 2" xfId="1" xr:uid="{00000000-0005-0000-0000-000000000000}"/>
    <cellStyle name="Normalno"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5962</xdr:colOff>
      <xdr:row>1</xdr:row>
      <xdr:rowOff>103909</xdr:rowOff>
    </xdr:from>
    <xdr:to>
      <xdr:col>2</xdr:col>
      <xdr:colOff>869498</xdr:colOff>
      <xdr:row>7</xdr:row>
      <xdr:rowOff>116864</xdr:rowOff>
    </xdr:to>
    <xdr:pic>
      <xdr:nvPicPr>
        <xdr:cNvPr id="2" name="Slika 1">
          <a:extLst>
            <a:ext uri="{FF2B5EF4-FFF2-40B4-BE49-F238E27FC236}">
              <a16:creationId xmlns:a16="http://schemas.microsoft.com/office/drawing/2014/main" id="{39234298-49BD-4273-83B7-96E86FB3BE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2098" y="294409"/>
          <a:ext cx="1400400" cy="1441705"/>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tabSelected="1" topLeftCell="A28" zoomScale="110" zoomScaleNormal="110" workbookViewId="0">
      <selection activeCell="E31" sqref="E31"/>
    </sheetView>
  </sheetViews>
  <sheetFormatPr defaultRowHeight="15" x14ac:dyDescent="0.25"/>
  <cols>
    <col min="2" max="2" width="8" customWidth="1"/>
    <col min="3" max="3" width="14.140625" customWidth="1"/>
    <col min="4" max="4" width="18.42578125" style="44" customWidth="1"/>
    <col min="5" max="5" width="54" style="57" customWidth="1"/>
    <col min="6" max="6" width="13.28515625" style="57" customWidth="1"/>
    <col min="7" max="7" width="13" style="26" customWidth="1"/>
    <col min="8" max="8" width="13.140625" style="2" customWidth="1"/>
    <col min="9" max="9" width="10.140625" style="2" customWidth="1"/>
    <col min="10" max="10" width="14.7109375" style="2" customWidth="1"/>
    <col min="11" max="11" width="15.28515625" style="2" customWidth="1"/>
  </cols>
  <sheetData>
    <row r="1" spans="2:13" x14ac:dyDescent="0.25">
      <c r="H1"/>
      <c r="I1"/>
      <c r="J1"/>
      <c r="K1"/>
    </row>
    <row r="2" spans="2:13" ht="17.25" x14ac:dyDescent="0.25">
      <c r="L2" s="52"/>
      <c r="M2" s="53"/>
    </row>
    <row r="3" spans="2:13" ht="18.75" x14ac:dyDescent="0.25">
      <c r="L3" s="46"/>
      <c r="M3" s="47"/>
    </row>
    <row r="4" spans="2:13" ht="18.75" x14ac:dyDescent="0.25">
      <c r="K4"/>
      <c r="L4" s="46"/>
      <c r="M4" s="47"/>
    </row>
    <row r="5" spans="2:13" ht="18.75" x14ac:dyDescent="0.3">
      <c r="K5"/>
      <c r="L5" s="48"/>
      <c r="M5" s="49"/>
    </row>
    <row r="6" spans="2:13" ht="18.75" x14ac:dyDescent="0.3">
      <c r="K6"/>
      <c r="L6" s="48"/>
      <c r="M6" s="49"/>
    </row>
    <row r="7" spans="2:13" ht="18.75" x14ac:dyDescent="0.3">
      <c r="K7"/>
      <c r="L7" s="48"/>
      <c r="M7" s="49"/>
    </row>
    <row r="8" spans="2:13" ht="18.75" x14ac:dyDescent="0.3">
      <c r="K8"/>
      <c r="L8" s="49"/>
      <c r="M8" s="49"/>
    </row>
    <row r="9" spans="2:13" ht="54" customHeight="1" x14ac:dyDescent="0.3">
      <c r="C9" s="98" t="s">
        <v>0</v>
      </c>
      <c r="D9" s="99"/>
      <c r="E9" s="99"/>
      <c r="F9" s="99"/>
      <c r="G9" s="99"/>
      <c r="H9" s="99"/>
      <c r="I9" s="99"/>
      <c r="J9" s="100"/>
      <c r="K9"/>
      <c r="L9" s="49"/>
      <c r="M9" s="49"/>
    </row>
    <row r="10" spans="2:13" ht="18.75" x14ac:dyDescent="0.3">
      <c r="C10" s="101" t="s">
        <v>1</v>
      </c>
      <c r="D10" s="102"/>
      <c r="E10" s="102"/>
      <c r="F10" s="102"/>
      <c r="G10" s="102"/>
      <c r="H10" s="102"/>
      <c r="I10" s="102"/>
      <c r="J10" s="103"/>
      <c r="K10"/>
      <c r="L10" s="49"/>
      <c r="M10" s="49"/>
    </row>
    <row r="11" spans="2:13" ht="18.75" x14ac:dyDescent="0.3">
      <c r="C11" s="91"/>
      <c r="D11" s="92"/>
      <c r="E11" s="92"/>
      <c r="F11" s="92"/>
      <c r="G11" s="92"/>
      <c r="H11" s="92"/>
      <c r="I11" s="92"/>
      <c r="J11" s="93"/>
      <c r="K11"/>
      <c r="L11" s="49"/>
      <c r="M11" s="49"/>
    </row>
    <row r="12" spans="2:13" ht="18.75" x14ac:dyDescent="0.3">
      <c r="C12" s="48" t="s">
        <v>2</v>
      </c>
      <c r="D12" s="49"/>
      <c r="E12" s="47"/>
      <c r="F12" s="47"/>
      <c r="G12" s="49"/>
      <c r="H12" s="49"/>
      <c r="I12" s="49"/>
      <c r="J12" s="54"/>
      <c r="K12" s="49"/>
      <c r="L12" s="49"/>
      <c r="M12" s="49"/>
    </row>
    <row r="13" spans="2:13" ht="18.75" x14ac:dyDescent="0.3">
      <c r="C13" s="48" t="s">
        <v>3</v>
      </c>
      <c r="D13" s="49"/>
      <c r="E13" s="47"/>
      <c r="F13" s="47"/>
      <c r="G13" s="49"/>
      <c r="H13" s="49"/>
      <c r="I13" s="49"/>
      <c r="J13" s="54"/>
      <c r="K13" s="49"/>
      <c r="L13" s="49"/>
      <c r="M13" s="49"/>
    </row>
    <row r="14" spans="2:13" ht="18.75" x14ac:dyDescent="0.3">
      <c r="C14" s="50" t="s">
        <v>4</v>
      </c>
      <c r="D14" s="51"/>
      <c r="E14" s="58"/>
      <c r="F14" s="58"/>
      <c r="G14" s="51"/>
      <c r="H14" s="51"/>
      <c r="I14" s="51"/>
      <c r="J14" s="55"/>
      <c r="K14" s="49"/>
      <c r="L14" s="49"/>
      <c r="M14" s="49"/>
    </row>
    <row r="15" spans="2:13" x14ac:dyDescent="0.25">
      <c r="H15"/>
      <c r="I15"/>
      <c r="J15"/>
      <c r="K15"/>
    </row>
    <row r="16" spans="2:13" ht="15.75" x14ac:dyDescent="0.25">
      <c r="B16" s="8" t="s">
        <v>5</v>
      </c>
      <c r="H16"/>
      <c r="I16"/>
      <c r="J16"/>
      <c r="K16"/>
    </row>
    <row r="17" spans="1:12" x14ac:dyDescent="0.25">
      <c r="B17" s="24"/>
      <c r="C17" s="96" t="s">
        <v>6</v>
      </c>
      <c r="D17" s="97"/>
      <c r="H17"/>
      <c r="I17"/>
      <c r="J17"/>
      <c r="K17"/>
    </row>
    <row r="18" spans="1:12" ht="30" customHeight="1" x14ac:dyDescent="0.25">
      <c r="B18" s="85"/>
      <c r="C18" s="104" t="s">
        <v>7</v>
      </c>
      <c r="D18" s="105"/>
      <c r="H18"/>
      <c r="I18"/>
      <c r="J18"/>
      <c r="K18"/>
    </row>
    <row r="19" spans="1:12" x14ac:dyDescent="0.25">
      <c r="B19" s="33"/>
      <c r="C19" s="94" t="s">
        <v>8</v>
      </c>
      <c r="D19" s="95"/>
      <c r="H19"/>
      <c r="I19"/>
      <c r="J19"/>
      <c r="K19"/>
    </row>
    <row r="20" spans="1:12" ht="18.75" x14ac:dyDescent="0.3">
      <c r="B20" s="4"/>
      <c r="C20" s="4"/>
      <c r="D20" s="45"/>
      <c r="E20" s="59"/>
      <c r="F20" s="59"/>
      <c r="G20" s="27"/>
      <c r="H20" s="3"/>
      <c r="I20" s="3"/>
      <c r="J20" s="3"/>
      <c r="K20" s="1"/>
    </row>
    <row r="21" spans="1:12" ht="45" customHeight="1" x14ac:dyDescent="0.25">
      <c r="A21" s="5"/>
      <c r="B21" s="6" t="s">
        <v>9</v>
      </c>
      <c r="C21" s="6" t="s">
        <v>10</v>
      </c>
      <c r="D21" s="6" t="s">
        <v>11</v>
      </c>
      <c r="E21" s="6" t="s">
        <v>12</v>
      </c>
      <c r="F21" s="6" t="s">
        <v>13</v>
      </c>
      <c r="G21" s="28" t="s">
        <v>14</v>
      </c>
      <c r="H21" s="6" t="s">
        <v>15</v>
      </c>
      <c r="I21" s="6" t="s">
        <v>16</v>
      </c>
      <c r="J21" s="6" t="s">
        <v>17</v>
      </c>
      <c r="K21" s="6" t="s">
        <v>18</v>
      </c>
      <c r="L21" s="7"/>
    </row>
    <row r="22" spans="1:12" ht="90" x14ac:dyDescent="0.25">
      <c r="B22" s="34">
        <v>1</v>
      </c>
      <c r="C22" s="32" t="s">
        <v>19</v>
      </c>
      <c r="D22" s="32" t="s">
        <v>20</v>
      </c>
      <c r="E22" s="30" t="s">
        <v>21</v>
      </c>
      <c r="F22" s="30" t="s">
        <v>22</v>
      </c>
      <c r="G22" s="35">
        <v>42</v>
      </c>
      <c r="H22" s="36">
        <v>120000</v>
      </c>
      <c r="I22" s="37">
        <v>1</v>
      </c>
      <c r="J22" s="38">
        <v>113278.5</v>
      </c>
      <c r="K22" s="36">
        <f>J22</f>
        <v>113278.5</v>
      </c>
    </row>
    <row r="23" spans="1:12" ht="131.25" customHeight="1" x14ac:dyDescent="0.25">
      <c r="B23" s="34">
        <v>2</v>
      </c>
      <c r="C23" s="32" t="s">
        <v>23</v>
      </c>
      <c r="D23" s="32" t="s">
        <v>24</v>
      </c>
      <c r="E23" s="30" t="s">
        <v>25</v>
      </c>
      <c r="F23" s="30" t="s">
        <v>26</v>
      </c>
      <c r="G23" s="35">
        <v>41</v>
      </c>
      <c r="H23" s="36">
        <v>115300</v>
      </c>
      <c r="I23" s="37">
        <v>1</v>
      </c>
      <c r="J23" s="38">
        <v>113278.5</v>
      </c>
      <c r="K23" s="36">
        <f t="shared" ref="K23:K40" si="0">J23</f>
        <v>113278.5</v>
      </c>
    </row>
    <row r="24" spans="1:12" ht="90" x14ac:dyDescent="0.25">
      <c r="B24" s="34">
        <v>3</v>
      </c>
      <c r="C24" s="32" t="s">
        <v>27</v>
      </c>
      <c r="D24" s="32" t="s">
        <v>28</v>
      </c>
      <c r="E24" s="25" t="s">
        <v>29</v>
      </c>
      <c r="F24" s="30" t="s">
        <v>26</v>
      </c>
      <c r="G24" s="35">
        <v>41</v>
      </c>
      <c r="H24" s="36">
        <v>113800</v>
      </c>
      <c r="I24" s="37">
        <v>1</v>
      </c>
      <c r="J24" s="38">
        <v>113278.5</v>
      </c>
      <c r="K24" s="36">
        <f t="shared" si="0"/>
        <v>113278.5</v>
      </c>
    </row>
    <row r="25" spans="1:12" ht="111" customHeight="1" x14ac:dyDescent="0.25">
      <c r="B25" s="34">
        <v>4</v>
      </c>
      <c r="C25" s="32" t="s">
        <v>30</v>
      </c>
      <c r="D25" s="32" t="s">
        <v>31</v>
      </c>
      <c r="E25" s="30" t="s">
        <v>32</v>
      </c>
      <c r="F25" s="30" t="s">
        <v>26</v>
      </c>
      <c r="G25" s="35">
        <v>41</v>
      </c>
      <c r="H25" s="36">
        <v>114300</v>
      </c>
      <c r="I25" s="37">
        <v>1</v>
      </c>
      <c r="J25" s="38">
        <v>113278.5</v>
      </c>
      <c r="K25" s="36">
        <f t="shared" si="0"/>
        <v>113278.5</v>
      </c>
    </row>
    <row r="26" spans="1:12" ht="144.75" customHeight="1" x14ac:dyDescent="0.25">
      <c r="B26" s="34">
        <v>5</v>
      </c>
      <c r="C26" s="32" t="s">
        <v>33</v>
      </c>
      <c r="D26" s="32" t="s">
        <v>34</v>
      </c>
      <c r="E26" s="30" t="s">
        <v>35</v>
      </c>
      <c r="F26" s="30" t="s">
        <v>36</v>
      </c>
      <c r="G26" s="35">
        <v>40</v>
      </c>
      <c r="H26" s="36">
        <v>116300</v>
      </c>
      <c r="I26" s="37">
        <v>1</v>
      </c>
      <c r="J26" s="38">
        <v>113278.5</v>
      </c>
      <c r="K26" s="36">
        <f t="shared" si="0"/>
        <v>113278.5</v>
      </c>
    </row>
    <row r="27" spans="1:12" ht="105" x14ac:dyDescent="0.25">
      <c r="B27" s="34">
        <v>6</v>
      </c>
      <c r="C27" s="32" t="s">
        <v>37</v>
      </c>
      <c r="D27" s="32" t="s">
        <v>38</v>
      </c>
      <c r="E27" s="25" t="s">
        <v>39</v>
      </c>
      <c r="F27" s="30" t="s">
        <v>36</v>
      </c>
      <c r="G27" s="35">
        <v>40</v>
      </c>
      <c r="H27" s="36">
        <v>114420</v>
      </c>
      <c r="I27" s="37">
        <v>1</v>
      </c>
      <c r="J27" s="38">
        <v>113278.5</v>
      </c>
      <c r="K27" s="36">
        <f t="shared" si="0"/>
        <v>113278.5</v>
      </c>
    </row>
    <row r="28" spans="1:12" ht="140.25" customHeight="1" x14ac:dyDescent="0.25">
      <c r="B28" s="34" t="s">
        <v>40</v>
      </c>
      <c r="C28" s="32" t="s">
        <v>41</v>
      </c>
      <c r="D28" s="32" t="s">
        <v>42</v>
      </c>
      <c r="E28" s="30" t="s">
        <v>43</v>
      </c>
      <c r="F28" s="30" t="s">
        <v>44</v>
      </c>
      <c r="G28" s="35">
        <v>39</v>
      </c>
      <c r="H28" s="36">
        <v>117000</v>
      </c>
      <c r="I28" s="37">
        <v>1</v>
      </c>
      <c r="J28" s="38">
        <v>113278.5</v>
      </c>
      <c r="K28" s="36">
        <f t="shared" si="0"/>
        <v>113278.5</v>
      </c>
    </row>
    <row r="29" spans="1:12" ht="94.5" customHeight="1" x14ac:dyDescent="0.25">
      <c r="B29" s="34" t="s">
        <v>45</v>
      </c>
      <c r="C29" s="32" t="s">
        <v>46</v>
      </c>
      <c r="D29" s="32" t="s">
        <v>47</v>
      </c>
      <c r="E29" s="30" t="s">
        <v>48</v>
      </c>
      <c r="F29" s="30" t="s">
        <v>49</v>
      </c>
      <c r="G29" s="35">
        <v>38</v>
      </c>
      <c r="H29" s="36">
        <v>117800</v>
      </c>
      <c r="I29" s="37">
        <v>1</v>
      </c>
      <c r="J29" s="38">
        <v>113278.5</v>
      </c>
      <c r="K29" s="36">
        <f t="shared" si="0"/>
        <v>113278.5</v>
      </c>
    </row>
    <row r="30" spans="1:12" ht="90" x14ac:dyDescent="0.25">
      <c r="B30" s="34" t="s">
        <v>50</v>
      </c>
      <c r="C30" s="32" t="s">
        <v>51</v>
      </c>
      <c r="D30" s="32" t="s">
        <v>52</v>
      </c>
      <c r="E30" s="30" t="s">
        <v>150</v>
      </c>
      <c r="F30" s="30" t="s">
        <v>49</v>
      </c>
      <c r="G30" s="35">
        <v>38</v>
      </c>
      <c r="H30" s="36">
        <v>133000</v>
      </c>
      <c r="I30" s="37">
        <v>1</v>
      </c>
      <c r="J30" s="38">
        <v>113278.5</v>
      </c>
      <c r="K30" s="36">
        <f t="shared" si="0"/>
        <v>113278.5</v>
      </c>
    </row>
    <row r="31" spans="1:12" ht="75" x14ac:dyDescent="0.25">
      <c r="B31" s="34" t="s">
        <v>53</v>
      </c>
      <c r="C31" s="32" t="s">
        <v>54</v>
      </c>
      <c r="D31" s="32" t="s">
        <v>55</v>
      </c>
      <c r="E31" s="25" t="s">
        <v>56</v>
      </c>
      <c r="F31" s="30" t="s">
        <v>49</v>
      </c>
      <c r="G31" s="35">
        <v>38</v>
      </c>
      <c r="H31" s="36">
        <v>115000</v>
      </c>
      <c r="I31" s="37">
        <v>1</v>
      </c>
      <c r="J31" s="38">
        <v>113278.5</v>
      </c>
      <c r="K31" s="36">
        <f t="shared" si="0"/>
        <v>113278.5</v>
      </c>
    </row>
    <row r="32" spans="1:12" ht="180" x14ac:dyDescent="0.25">
      <c r="B32" s="34" t="s">
        <v>57</v>
      </c>
      <c r="C32" s="32" t="s">
        <v>58</v>
      </c>
      <c r="D32" s="32" t="s">
        <v>59</v>
      </c>
      <c r="E32" s="25" t="s">
        <v>60</v>
      </c>
      <c r="F32" s="30" t="s">
        <v>49</v>
      </c>
      <c r="G32" s="35">
        <v>38</v>
      </c>
      <c r="H32" s="36">
        <v>122000</v>
      </c>
      <c r="I32" s="37">
        <v>1</v>
      </c>
      <c r="J32" s="38">
        <v>113278.5</v>
      </c>
      <c r="K32" s="36">
        <f t="shared" si="0"/>
        <v>113278.5</v>
      </c>
    </row>
    <row r="33" spans="2:11" ht="106.5" customHeight="1" x14ac:dyDescent="0.25">
      <c r="B33" s="34" t="s">
        <v>61</v>
      </c>
      <c r="C33" s="32" t="s">
        <v>62</v>
      </c>
      <c r="D33" s="32" t="s">
        <v>63</v>
      </c>
      <c r="E33" s="25" t="s">
        <v>64</v>
      </c>
      <c r="F33" s="30" t="s">
        <v>49</v>
      </c>
      <c r="G33" s="35">
        <v>38</v>
      </c>
      <c r="H33" s="36">
        <v>115300</v>
      </c>
      <c r="I33" s="37">
        <v>1</v>
      </c>
      <c r="J33" s="38">
        <v>113278.5</v>
      </c>
      <c r="K33" s="36">
        <f t="shared" si="0"/>
        <v>113278.5</v>
      </c>
    </row>
    <row r="34" spans="2:11" ht="96" customHeight="1" x14ac:dyDescent="0.25">
      <c r="B34" s="18" t="s">
        <v>65</v>
      </c>
      <c r="C34" s="32" t="s">
        <v>66</v>
      </c>
      <c r="D34" s="32" t="s">
        <v>67</v>
      </c>
      <c r="E34" s="22" t="s">
        <v>68</v>
      </c>
      <c r="F34" s="9" t="s">
        <v>49</v>
      </c>
      <c r="G34" s="29">
        <v>38</v>
      </c>
      <c r="H34" s="11">
        <v>160000</v>
      </c>
      <c r="I34" s="12">
        <v>1</v>
      </c>
      <c r="J34" s="13">
        <v>113278.5</v>
      </c>
      <c r="K34" s="14">
        <f t="shared" si="0"/>
        <v>113278.5</v>
      </c>
    </row>
    <row r="35" spans="2:11" ht="163.5" customHeight="1" x14ac:dyDescent="0.25">
      <c r="B35" s="18" t="s">
        <v>69</v>
      </c>
      <c r="C35" s="31" t="s">
        <v>70</v>
      </c>
      <c r="D35" s="31" t="s">
        <v>71</v>
      </c>
      <c r="E35" s="22" t="s">
        <v>72</v>
      </c>
      <c r="F35" s="9" t="s">
        <v>49</v>
      </c>
      <c r="G35" s="29">
        <v>38</v>
      </c>
      <c r="H35" s="13">
        <v>145800</v>
      </c>
      <c r="I35" s="16">
        <v>1</v>
      </c>
      <c r="J35" s="13">
        <v>113278.5</v>
      </c>
      <c r="K35" s="14">
        <f t="shared" si="0"/>
        <v>113278.5</v>
      </c>
    </row>
    <row r="36" spans="2:11" ht="75" x14ac:dyDescent="0.25">
      <c r="B36" s="18" t="s">
        <v>73</v>
      </c>
      <c r="C36" s="31" t="s">
        <v>74</v>
      </c>
      <c r="D36" s="31" t="s">
        <v>75</v>
      </c>
      <c r="E36" s="22" t="s">
        <v>76</v>
      </c>
      <c r="F36" s="9" t="s">
        <v>49</v>
      </c>
      <c r="G36" s="29">
        <v>38</v>
      </c>
      <c r="H36" s="11">
        <v>116530</v>
      </c>
      <c r="I36" s="12">
        <v>1</v>
      </c>
      <c r="J36" s="13">
        <v>113278.5</v>
      </c>
      <c r="K36" s="14">
        <f t="shared" si="0"/>
        <v>113278.5</v>
      </c>
    </row>
    <row r="37" spans="2:11" ht="117" customHeight="1" x14ac:dyDescent="0.25">
      <c r="B37" s="18" t="s">
        <v>77</v>
      </c>
      <c r="C37" s="32" t="s">
        <v>78</v>
      </c>
      <c r="D37" s="32" t="s">
        <v>79</v>
      </c>
      <c r="E37" s="10" t="s">
        <v>80</v>
      </c>
      <c r="F37" s="9" t="s">
        <v>49</v>
      </c>
      <c r="G37" s="15">
        <v>37</v>
      </c>
      <c r="H37" s="11">
        <v>211460</v>
      </c>
      <c r="I37" s="17">
        <v>1</v>
      </c>
      <c r="J37" s="13">
        <v>113278.5</v>
      </c>
      <c r="K37" s="14">
        <f t="shared" si="0"/>
        <v>113278.5</v>
      </c>
    </row>
    <row r="38" spans="2:11" ht="93" customHeight="1" x14ac:dyDescent="0.25">
      <c r="B38" s="18" t="s">
        <v>81</v>
      </c>
      <c r="C38" s="32" t="s">
        <v>82</v>
      </c>
      <c r="D38" s="32" t="s">
        <v>83</v>
      </c>
      <c r="E38" s="9" t="s">
        <v>84</v>
      </c>
      <c r="F38" s="9" t="s">
        <v>85</v>
      </c>
      <c r="G38" s="15">
        <v>37</v>
      </c>
      <c r="H38" s="19">
        <v>114000</v>
      </c>
      <c r="I38" s="20">
        <v>1</v>
      </c>
      <c r="J38" s="13">
        <v>113278.5</v>
      </c>
      <c r="K38" s="14">
        <f t="shared" si="0"/>
        <v>113278.5</v>
      </c>
    </row>
    <row r="39" spans="2:11" ht="102" x14ac:dyDescent="0.25">
      <c r="B39" s="18" t="s">
        <v>86</v>
      </c>
      <c r="C39" s="32" t="s">
        <v>87</v>
      </c>
      <c r="D39" s="32" t="s">
        <v>88</v>
      </c>
      <c r="E39" s="21" t="s">
        <v>89</v>
      </c>
      <c r="F39" s="9" t="s">
        <v>85</v>
      </c>
      <c r="G39" s="15">
        <v>37</v>
      </c>
      <c r="H39" s="19">
        <v>137600</v>
      </c>
      <c r="I39" s="20">
        <v>1</v>
      </c>
      <c r="J39" s="13">
        <v>113278.5</v>
      </c>
      <c r="K39" s="14">
        <f t="shared" si="0"/>
        <v>113278.5</v>
      </c>
    </row>
    <row r="40" spans="2:11" ht="81" customHeight="1" thickBot="1" x14ac:dyDescent="0.3">
      <c r="B40" s="61" t="s">
        <v>90</v>
      </c>
      <c r="C40" s="62" t="s">
        <v>91</v>
      </c>
      <c r="D40" s="62" t="s">
        <v>92</v>
      </c>
      <c r="E40" s="63" t="s">
        <v>93</v>
      </c>
      <c r="F40" s="88" t="s">
        <v>85</v>
      </c>
      <c r="G40" s="64">
        <v>37</v>
      </c>
      <c r="H40" s="65">
        <v>122000</v>
      </c>
      <c r="I40" s="66">
        <v>1</v>
      </c>
      <c r="J40" s="67">
        <v>113278.5</v>
      </c>
      <c r="K40" s="68">
        <f t="shared" si="0"/>
        <v>113278.5</v>
      </c>
    </row>
    <row r="41" spans="2:11" ht="51" x14ac:dyDescent="0.25">
      <c r="B41" s="69" t="s">
        <v>94</v>
      </c>
      <c r="C41" s="70" t="s">
        <v>95</v>
      </c>
      <c r="D41" s="71" t="s">
        <v>96</v>
      </c>
      <c r="E41" s="72" t="s">
        <v>97</v>
      </c>
      <c r="F41" s="89" t="s">
        <v>49</v>
      </c>
      <c r="G41" s="73">
        <v>28</v>
      </c>
      <c r="H41" s="74">
        <v>266200</v>
      </c>
      <c r="I41" s="75">
        <v>1</v>
      </c>
      <c r="J41" s="76">
        <v>113278.5</v>
      </c>
      <c r="K41" s="74">
        <v>0</v>
      </c>
    </row>
    <row r="42" spans="2:11" ht="74.25" customHeight="1" x14ac:dyDescent="0.25">
      <c r="B42" s="77" t="s">
        <v>98</v>
      </c>
      <c r="C42" s="78" t="s">
        <v>99</v>
      </c>
      <c r="D42" s="79" t="s">
        <v>100</v>
      </c>
      <c r="E42" s="80" t="s">
        <v>101</v>
      </c>
      <c r="F42" s="90" t="s">
        <v>49</v>
      </c>
      <c r="G42" s="81">
        <v>28</v>
      </c>
      <c r="H42" s="82">
        <v>169000</v>
      </c>
      <c r="I42" s="83">
        <v>1</v>
      </c>
      <c r="J42" s="84">
        <v>113278.5</v>
      </c>
      <c r="K42" s="82">
        <v>0</v>
      </c>
    </row>
    <row r="43" spans="2:11" s="23" customFormat="1" ht="34.9" customHeight="1" x14ac:dyDescent="0.25">
      <c r="B43" s="39" t="s">
        <v>102</v>
      </c>
      <c r="C43" s="43" t="s">
        <v>103</v>
      </c>
      <c r="D43" s="43" t="s">
        <v>104</v>
      </c>
      <c r="E43" s="60" t="s">
        <v>105</v>
      </c>
      <c r="F43" s="87">
        <v>39</v>
      </c>
      <c r="G43" s="56">
        <v>0</v>
      </c>
      <c r="H43" s="42">
        <v>122639.8</v>
      </c>
      <c r="I43" s="40">
        <v>1</v>
      </c>
      <c r="J43" s="41">
        <v>113278.5</v>
      </c>
      <c r="K43" s="42">
        <v>0</v>
      </c>
    </row>
    <row r="44" spans="2:11" ht="25.5" x14ac:dyDescent="0.25">
      <c r="B44" s="77" t="s">
        <v>106</v>
      </c>
      <c r="C44" s="78" t="s">
        <v>107</v>
      </c>
      <c r="D44" s="78" t="s">
        <v>108</v>
      </c>
      <c r="E44" s="80" t="s">
        <v>109</v>
      </c>
      <c r="F44" s="80" t="s">
        <v>110</v>
      </c>
      <c r="G44" s="80" t="s">
        <v>111</v>
      </c>
      <c r="H44" s="86">
        <v>180000</v>
      </c>
      <c r="I44" s="80" t="s">
        <v>112</v>
      </c>
      <c r="J44" s="80">
        <v>113278.5</v>
      </c>
      <c r="K44" s="80" t="s">
        <v>111</v>
      </c>
    </row>
    <row r="45" spans="2:11" x14ac:dyDescent="0.25">
      <c r="B45" s="77" t="s">
        <v>113</v>
      </c>
      <c r="C45" s="78" t="s">
        <v>114</v>
      </c>
      <c r="D45" s="78" t="s">
        <v>115</v>
      </c>
      <c r="E45" s="80" t="s">
        <v>116</v>
      </c>
      <c r="F45" s="80" t="s">
        <v>110</v>
      </c>
      <c r="G45" s="80" t="s">
        <v>111</v>
      </c>
      <c r="H45" s="86">
        <v>116000</v>
      </c>
      <c r="I45" s="80" t="s">
        <v>112</v>
      </c>
      <c r="J45" s="80">
        <v>113278.5</v>
      </c>
      <c r="K45" s="80" t="s">
        <v>111</v>
      </c>
    </row>
    <row r="46" spans="2:11" ht="25.5" x14ac:dyDescent="0.25">
      <c r="B46" s="77" t="s">
        <v>117</v>
      </c>
      <c r="C46" s="78" t="s">
        <v>118</v>
      </c>
      <c r="D46" s="78" t="s">
        <v>119</v>
      </c>
      <c r="E46" s="80" t="s">
        <v>120</v>
      </c>
      <c r="F46" s="80" t="s">
        <v>110</v>
      </c>
      <c r="G46" s="80" t="s">
        <v>111</v>
      </c>
      <c r="H46" s="86">
        <v>119000</v>
      </c>
      <c r="I46" s="80" t="s">
        <v>112</v>
      </c>
      <c r="J46" s="80">
        <v>113278.5</v>
      </c>
      <c r="K46" s="80" t="s">
        <v>111</v>
      </c>
    </row>
    <row r="47" spans="2:11" x14ac:dyDescent="0.25">
      <c r="B47" s="77" t="s">
        <v>121</v>
      </c>
      <c r="C47" s="78" t="s">
        <v>122</v>
      </c>
      <c r="D47" s="78" t="s">
        <v>123</v>
      </c>
      <c r="E47" s="80" t="s">
        <v>124</v>
      </c>
      <c r="F47" s="80" t="s">
        <v>110</v>
      </c>
      <c r="G47" s="80" t="s">
        <v>111</v>
      </c>
      <c r="H47" s="86">
        <v>114800</v>
      </c>
      <c r="I47" s="80" t="s">
        <v>112</v>
      </c>
      <c r="J47" s="80">
        <v>113278.5</v>
      </c>
      <c r="K47" s="80" t="s">
        <v>111</v>
      </c>
    </row>
    <row r="48" spans="2:11" ht="25.5" x14ac:dyDescent="0.25">
      <c r="B48" s="77" t="s">
        <v>125</v>
      </c>
      <c r="C48" s="78" t="s">
        <v>126</v>
      </c>
      <c r="D48" s="78" t="s">
        <v>127</v>
      </c>
      <c r="E48" s="80" t="s">
        <v>128</v>
      </c>
      <c r="F48" s="80" t="s">
        <v>110</v>
      </c>
      <c r="G48" s="80" t="s">
        <v>111</v>
      </c>
      <c r="H48" s="86">
        <v>124590</v>
      </c>
      <c r="I48" s="80" t="s">
        <v>112</v>
      </c>
      <c r="J48" s="80">
        <v>113278.5</v>
      </c>
      <c r="K48" s="80" t="s">
        <v>111</v>
      </c>
    </row>
    <row r="49" spans="2:11" x14ac:dyDescent="0.25">
      <c r="B49" s="77" t="s">
        <v>129</v>
      </c>
      <c r="C49" s="78" t="s">
        <v>130</v>
      </c>
      <c r="D49" s="78" t="s">
        <v>131</v>
      </c>
      <c r="E49" s="80" t="s">
        <v>132</v>
      </c>
      <c r="F49" s="80" t="s">
        <v>110</v>
      </c>
      <c r="G49" s="80" t="s">
        <v>111</v>
      </c>
      <c r="H49" s="86">
        <v>115800</v>
      </c>
      <c r="I49" s="80" t="s">
        <v>112</v>
      </c>
      <c r="J49" s="80">
        <v>113278.5</v>
      </c>
      <c r="K49" s="80" t="s">
        <v>111</v>
      </c>
    </row>
    <row r="50" spans="2:11" ht="25.5" x14ac:dyDescent="0.25">
      <c r="B50" s="77" t="s">
        <v>133</v>
      </c>
      <c r="C50" s="78" t="s">
        <v>134</v>
      </c>
      <c r="D50" s="78" t="s">
        <v>135</v>
      </c>
      <c r="E50" s="80" t="s">
        <v>136</v>
      </c>
      <c r="F50" s="80" t="s">
        <v>110</v>
      </c>
      <c r="G50" s="80" t="s">
        <v>111</v>
      </c>
      <c r="H50" s="86">
        <v>114238.96</v>
      </c>
      <c r="I50" s="80" t="s">
        <v>112</v>
      </c>
      <c r="J50" s="80">
        <v>113278.5</v>
      </c>
      <c r="K50" s="80" t="s">
        <v>111</v>
      </c>
    </row>
    <row r="51" spans="2:11" x14ac:dyDescent="0.25">
      <c r="B51" s="77" t="s">
        <v>137</v>
      </c>
      <c r="C51" s="78" t="s">
        <v>138</v>
      </c>
      <c r="D51" s="78" t="s">
        <v>139</v>
      </c>
      <c r="E51" s="80" t="s">
        <v>140</v>
      </c>
      <c r="F51" s="80" t="s">
        <v>110</v>
      </c>
      <c r="G51" s="80" t="s">
        <v>111</v>
      </c>
      <c r="H51" s="86">
        <v>120000</v>
      </c>
      <c r="I51" s="80" t="s">
        <v>112</v>
      </c>
      <c r="J51" s="80">
        <v>113278.5</v>
      </c>
      <c r="K51" s="80" t="s">
        <v>111</v>
      </c>
    </row>
    <row r="52" spans="2:11" ht="25.5" x14ac:dyDescent="0.25">
      <c r="B52" s="77" t="s">
        <v>141</v>
      </c>
      <c r="C52" s="78" t="s">
        <v>142</v>
      </c>
      <c r="D52" s="78" t="s">
        <v>143</v>
      </c>
      <c r="E52" s="80" t="s">
        <v>144</v>
      </c>
      <c r="F52" s="80" t="s">
        <v>110</v>
      </c>
      <c r="G52" s="80" t="s">
        <v>111</v>
      </c>
      <c r="H52" s="86">
        <v>113800</v>
      </c>
      <c r="I52" s="80" t="s">
        <v>112</v>
      </c>
      <c r="J52" s="80">
        <v>113278.5</v>
      </c>
      <c r="K52" s="80" t="s">
        <v>111</v>
      </c>
    </row>
    <row r="53" spans="2:11" x14ac:dyDescent="0.25">
      <c r="B53" s="77" t="s">
        <v>145</v>
      </c>
      <c r="C53" s="78" t="s">
        <v>146</v>
      </c>
      <c r="D53" s="78" t="s">
        <v>147</v>
      </c>
      <c r="E53" s="80" t="s">
        <v>148</v>
      </c>
      <c r="F53" s="80" t="s">
        <v>149</v>
      </c>
      <c r="G53" s="80" t="s">
        <v>111</v>
      </c>
      <c r="H53" s="86">
        <v>235654.38</v>
      </c>
      <c r="I53" s="80" t="s">
        <v>112</v>
      </c>
      <c r="J53" s="80">
        <v>113278.5</v>
      </c>
      <c r="K53" s="80" t="s">
        <v>111</v>
      </c>
    </row>
  </sheetData>
  <mergeCells count="5">
    <mergeCell ref="C19:D19"/>
    <mergeCell ref="C17:D17"/>
    <mergeCell ref="C9:J9"/>
    <mergeCell ref="C10:J10"/>
    <mergeCell ref="C18:D18"/>
  </mergeCells>
  <phoneticPr fontId="13" type="noConversion"/>
  <pageMargins left="0.70866141732283472" right="0.70866141732283472" top="0.74803149606299213" bottom="0.74803149606299213" header="0.31496062992125984" footer="0.31496062992125984"/>
  <pageSetup paperSize="9" scale="75" fitToHeight="0" orientation="landscape" r:id="rId1"/>
  <ignoredErrors>
    <ignoredError sqref="I44:I5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Konačna rang lista</vt:lpstr>
      <vt:lpstr>'Konačna rang lista'!Podrucje_ispisa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Muškinja</dc:creator>
  <cp:keywords/>
  <dc:description/>
  <cp:lastModifiedBy>Valentina Buršić</cp:lastModifiedBy>
  <cp:revision/>
  <dcterms:created xsi:type="dcterms:W3CDTF">2021-04-15T06:51:56Z</dcterms:created>
  <dcterms:modified xsi:type="dcterms:W3CDTF">2022-07-13T13:20:04Z</dcterms:modified>
  <cp:category/>
  <cp:contentStatus/>
</cp:coreProperties>
</file>